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15" windowHeight="4980" activeTab="2"/>
  </bookViews>
  <sheets>
    <sheet name="KBD1" sheetId="1" r:id="rId1"/>
    <sheet name="OLD KBD (P.C.U)" sheetId="2" r:id="rId2"/>
    <sheet name="MAGAZIN &amp; BENZIN (P.C.U)" sheetId="3" r:id="rId3"/>
  </sheets>
  <definedNames>
    <definedName name="_xlnm.Print_Area" localSheetId="0">'KBD1'!$B$2:$Z$16</definedName>
    <definedName name="_xlnm.Print_Area" localSheetId="2">'MAGAZIN &amp; BENZIN (P.C.U)'!$B$2:$AI$16</definedName>
    <definedName name="_xlnm.Print_Area" localSheetId="1">'OLD KBD (P.C.U)'!$B$2:$AI$16</definedName>
  </definedNames>
  <calcPr fullCalcOnLoad="1"/>
</workbook>
</file>

<file path=xl/sharedStrings.xml><?xml version="1.0" encoding="utf-8"?>
<sst xmlns="http://schemas.openxmlformats.org/spreadsheetml/2006/main" count="217" uniqueCount="144">
  <si>
    <t>.</t>
  </si>
  <si>
    <t>MAKSA</t>
  </si>
  <si>
    <t>Ї</t>
  </si>
  <si>
    <t>­</t>
  </si>
  <si>
    <t>KODS</t>
  </si>
  <si>
    <t>KOR.</t>
  </si>
  <si>
    <t>IEVADS</t>
  </si>
  <si>
    <t>KARTE</t>
  </si>
  <si>
    <t>CENA</t>
  </si>
  <si>
    <t>ATGRIE ŠANA</t>
  </si>
  <si>
    <t>ATLAI DE</t>
  </si>
  <si>
    <t>PIRC.</t>
  </si>
  <si>
    <r>
      <t>LAIKS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>DATUMS</t>
    </r>
  </si>
  <si>
    <t>DAUDZUMS SVARS</t>
  </si>
  <si>
    <t>F2</t>
  </si>
  <si>
    <t>F3</t>
  </si>
  <si>
    <t>F7</t>
  </si>
  <si>
    <t>DEL</t>
  </si>
  <si>
    <t>BS</t>
  </si>
  <si>
    <t>ESC</t>
  </si>
  <si>
    <t>ENTER</t>
  </si>
  <si>
    <t>F8</t>
  </si>
  <si>
    <t>F4</t>
  </si>
  <si>
    <t>F9</t>
  </si>
  <si>
    <t>F6</t>
  </si>
  <si>
    <t>F5</t>
  </si>
  <si>
    <t>F11</t>
  </si>
  <si>
    <t>F10</t>
  </si>
  <si>
    <t>GALVIŅA</t>
  </si>
  <si>
    <t>CTRL+W</t>
  </si>
  <si>
    <t>STARP SUMMA</t>
  </si>
  <si>
    <t>KOPIJA</t>
  </si>
  <si>
    <t>X/Z ATSK</t>
  </si>
  <si>
    <t>CTRL+F1</t>
  </si>
  <si>
    <t>CTRL+F5</t>
  </si>
  <si>
    <t>CTRL+F4</t>
  </si>
  <si>
    <t>JAUNA PAROLE</t>
  </si>
  <si>
    <t>DZĒST</t>
  </si>
  <si>
    <t>ANULĒTS</t>
  </si>
  <si>
    <t>SVĪTR KODS</t>
  </si>
  <si>
    <t>ANU LĒTS</t>
  </si>
  <si>
    <r>
      <t xml:space="preserve">DAUDZ. </t>
    </r>
    <r>
      <rPr>
        <b/>
        <sz val="10"/>
        <rFont val="Arial"/>
        <family val="2"/>
      </rPr>
      <t>SVARS</t>
    </r>
  </si>
  <si>
    <t>CTRL+F6</t>
  </si>
  <si>
    <t>2.14</t>
  </si>
  <si>
    <t>new</t>
  </si>
  <si>
    <t>JAUNS</t>
  </si>
  <si>
    <t>STOP</t>
  </si>
  <si>
    <t>PILNS</t>
  </si>
  <si>
    <t>LITROS</t>
  </si>
  <si>
    <t>LATOS</t>
  </si>
  <si>
    <t>CTRL+F8</t>
  </si>
  <si>
    <t>INS</t>
  </si>
  <si>
    <t>ALT-F1</t>
  </si>
  <si>
    <t>ALT-F2</t>
  </si>
  <si>
    <t>ALT-F3</t>
  </si>
  <si>
    <t>ALT-F10</t>
  </si>
  <si>
    <t>ALT-F9</t>
  </si>
  <si>
    <t>BEZSK. NAUDA</t>
  </si>
  <si>
    <r>
      <t>SKAIDR.</t>
    </r>
    <r>
      <rPr>
        <b/>
        <sz val="9"/>
        <rFont val="Arial"/>
        <family val="2"/>
      </rPr>
      <t xml:space="preserve"> NAUDA</t>
    </r>
  </si>
  <si>
    <t>+10</t>
  </si>
  <si>
    <t>00</t>
  </si>
  <si>
    <t>+1</t>
  </si>
  <si>
    <t>+2</t>
  </si>
  <si>
    <t>+5</t>
  </si>
  <si>
    <t>I</t>
  </si>
  <si>
    <t>II</t>
  </si>
  <si>
    <t>III</t>
  </si>
  <si>
    <t>IV</t>
  </si>
  <si>
    <t>V</t>
  </si>
  <si>
    <t>VI</t>
  </si>
  <si>
    <t>NE</t>
  </si>
  <si>
    <t>JA</t>
  </si>
  <si>
    <t>Y</t>
  </si>
  <si>
    <t>N</t>
  </si>
  <si>
    <t>Alt+1</t>
  </si>
  <si>
    <t>Alt+2</t>
  </si>
  <si>
    <t>Alt+3</t>
  </si>
  <si>
    <t>Alt+4</t>
  </si>
  <si>
    <t>Alt+5</t>
  </si>
  <si>
    <t>Alt+6</t>
  </si>
  <si>
    <t>ATGRIE
ŠANA</t>
  </si>
  <si>
    <t>DEG
VIELA</t>
  </si>
  <si>
    <t>A</t>
  </si>
  <si>
    <t>B</t>
  </si>
  <si>
    <t>C</t>
  </si>
  <si>
    <t>D</t>
  </si>
  <si>
    <t>Ā</t>
  </si>
  <si>
    <t>Č</t>
  </si>
  <si>
    <t>E</t>
  </si>
  <si>
    <t>Ē</t>
  </si>
  <si>
    <t>F</t>
  </si>
  <si>
    <t>G</t>
  </si>
  <si>
    <t>Ģ</t>
  </si>
  <si>
    <t>H</t>
  </si>
  <si>
    <t>Ī</t>
  </si>
  <si>
    <t>J</t>
  </si>
  <si>
    <t>K</t>
  </si>
  <si>
    <t>Ķ</t>
  </si>
  <si>
    <t>L</t>
  </si>
  <si>
    <t>Ļ</t>
  </si>
  <si>
    <t>M</t>
  </si>
  <si>
    <t>Ņ</t>
  </si>
  <si>
    <t>O</t>
  </si>
  <si>
    <t>P</t>
  </si>
  <si>
    <t>Q</t>
  </si>
  <si>
    <t>R</t>
  </si>
  <si>
    <t>S</t>
  </si>
  <si>
    <t>Š</t>
  </si>
  <si>
    <t>T</t>
  </si>
  <si>
    <t>U</t>
  </si>
  <si>
    <t>Ū</t>
  </si>
  <si>
    <t>W</t>
  </si>
  <si>
    <t>X</t>
  </si>
  <si>
    <t>Z</t>
  </si>
  <si>
    <t>!</t>
  </si>
  <si>
    <t>,</t>
  </si>
  <si>
    <t>:</t>
  </si>
  <si>
    <t>;</t>
  </si>
  <si>
    <t>SIA "</t>
  </si>
  <si>
    <t>A/S "</t>
  </si>
  <si>
    <t>REĢ. NR. LV</t>
  </si>
  <si>
    <t>*</t>
  </si>
  <si>
    <t>&lt;TUKŠUMS&gt;</t>
  </si>
  <si>
    <t>"</t>
  </si>
  <si>
    <t>'</t>
  </si>
  <si>
    <t>?</t>
  </si>
  <si>
    <t>(</t>
  </si>
  <si>
    <t>)</t>
  </si>
  <si>
    <t>-</t>
  </si>
  <si>
    <t>+</t>
  </si>
  <si>
    <t>/</t>
  </si>
  <si>
    <t>IU "</t>
  </si>
  <si>
    <t>BEZSK.
NAUDA</t>
  </si>
  <si>
    <t>JAUNA
PAROLE</t>
  </si>
  <si>
    <t>ATLAI
DE</t>
  </si>
  <si>
    <t>SVĪTR
KODS</t>
  </si>
  <si>
    <t>ANU
LĒTS</t>
  </si>
  <si>
    <r>
      <t>STOP</t>
    </r>
    <r>
      <rPr>
        <b/>
        <sz val="12"/>
        <color indexed="34"/>
        <rFont val="Arial Baltic"/>
        <family val="2"/>
      </rPr>
      <t xml:space="preserve">
</t>
    </r>
    <r>
      <rPr>
        <b/>
        <sz val="9"/>
        <color indexed="34"/>
        <rFont val="Arial Baltic"/>
        <family val="2"/>
      </rPr>
      <t>VISIEM</t>
    </r>
  </si>
  <si>
    <t>ATS
KAITES</t>
  </si>
  <si>
    <t>GAL VIŅA</t>
  </si>
  <si>
    <t>SKAIDR.
NAUDA</t>
  </si>
  <si>
    <t>DAUDZ.
SVARS</t>
  </si>
  <si>
    <t>JAUNA MAIŅA</t>
  </si>
  <si>
    <t>Alt-N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</si>
</sst>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#,##0&quot; Ls&quot;;\-#,##0&quot; Ls&quot;"/>
    <numFmt numFmtId="173" formatCode="#,##0&quot; Ls&quot;;[Red]\-#,##0&quot; Ls&quot;"/>
    <numFmt numFmtId="174" formatCode="#,##0.00&quot; Ls&quot;;\-#,##0.00&quot; Ls&quot;"/>
    <numFmt numFmtId="175" formatCode="#,##0.00&quot; Ls&quot;;[Red]\-#,##0.00&quot; Ls&quot;"/>
    <numFmt numFmtId="176" formatCode="_-* #,##0&quot; Ls&quot;_-;\-* #,##0&quot; Ls&quot;_-;_-* &quot;-&quot;&quot; Ls&quot;_-;_-@_-"/>
    <numFmt numFmtId="177" formatCode="_-* #,##0_ _L_s_-;\-* #,##0_ _L_s_-;_-* &quot;-&quot;_ _L_s_-;_-@_-"/>
    <numFmt numFmtId="178" formatCode="_-* #,##0.00&quot; Ls&quot;_-;\-* #,##0.00&quot; Ls&quot;_-;_-* &quot;-&quot;??&quot; Ls&quot;_-;_-@_-"/>
    <numFmt numFmtId="179" formatCode="_-* #,##0.00_ _L_s_-;\-* #,##0.00_ _L_s_-;_-* &quot;-&quot;??_ _L_s_-;_-@_-"/>
  </numFmts>
  <fonts count="2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34"/>
      <name val="Arial"/>
      <family val="2"/>
    </font>
    <font>
      <b/>
      <sz val="14"/>
      <color indexed="34"/>
      <name val="Arial"/>
      <family val="2"/>
    </font>
    <font>
      <b/>
      <sz val="11"/>
      <color indexed="3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Symbol"/>
      <family val="1"/>
    </font>
    <font>
      <b/>
      <sz val="10"/>
      <color indexed="3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12"/>
      <color indexed="34"/>
      <name val="Arial Baltic"/>
      <family val="2"/>
    </font>
    <font>
      <b/>
      <sz val="10"/>
      <name val="Arial Baltic"/>
      <family val="2"/>
    </font>
    <font>
      <b/>
      <sz val="11"/>
      <name val="Arial Baltic"/>
      <family val="2"/>
    </font>
    <font>
      <b/>
      <sz val="9"/>
      <name val="Arial Baltic"/>
      <family val="2"/>
    </font>
    <font>
      <sz val="8"/>
      <name val="Arial Baltic"/>
      <family val="2"/>
    </font>
    <font>
      <b/>
      <sz val="14"/>
      <name val="Arial Baltic"/>
      <family val="2"/>
    </font>
    <font>
      <b/>
      <sz val="14"/>
      <color indexed="34"/>
      <name val="Arial Baltic"/>
      <family val="2"/>
    </font>
    <font>
      <b/>
      <sz val="11"/>
      <color indexed="34"/>
      <name val="Arial Baltic"/>
      <family val="2"/>
    </font>
    <font>
      <b/>
      <sz val="8"/>
      <name val="Arial Baltic"/>
      <family val="2"/>
    </font>
    <font>
      <b/>
      <sz val="9"/>
      <color indexed="34"/>
      <name val="Arial Baltic"/>
      <family val="2"/>
    </font>
    <font>
      <b/>
      <sz val="7"/>
      <name val="Arial Baltic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2" borderId="0" xfId="0" applyFont="1" applyFill="1" applyBorder="1" applyAlignment="1" quotePrefix="1">
      <alignment horizontal="left" vertical="center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 quotePrefix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5" fillId="6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7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workbookViewId="0" topLeftCell="A1">
      <selection activeCell="U7" sqref="U7"/>
    </sheetView>
  </sheetViews>
  <sheetFormatPr defaultColWidth="9.140625" defaultRowHeight="12.75"/>
  <cols>
    <col min="1" max="1" width="9.57421875" style="1" customWidth="1"/>
    <col min="2" max="2" width="2.8515625" style="1" customWidth="1"/>
    <col min="3" max="3" width="7.140625" style="1" customWidth="1"/>
    <col min="4" max="4" width="2.8515625" style="1" customWidth="1"/>
    <col min="5" max="5" width="7.140625" style="1" customWidth="1"/>
    <col min="6" max="6" width="2.8515625" style="1" customWidth="1"/>
    <col min="7" max="7" width="7.140625" style="1" customWidth="1"/>
    <col min="8" max="8" width="2.8515625" style="1" customWidth="1"/>
    <col min="9" max="9" width="7.140625" style="1" customWidth="1"/>
    <col min="10" max="10" width="2.8515625" style="1" customWidth="1"/>
    <col min="11" max="11" width="7.140625" style="1" customWidth="1"/>
    <col min="12" max="12" width="2.8515625" style="1" customWidth="1"/>
    <col min="13" max="13" width="7.140625" style="1" customWidth="1"/>
    <col min="14" max="14" width="2.8515625" style="1" customWidth="1"/>
    <col min="15" max="15" width="7.140625" style="1" customWidth="1"/>
    <col min="16" max="16" width="2.8515625" style="1" customWidth="1"/>
    <col min="17" max="17" width="7.140625" style="1" customWidth="1"/>
    <col min="18" max="18" width="2.8515625" style="1" customWidth="1"/>
    <col min="19" max="19" width="7.140625" style="1" customWidth="1"/>
    <col min="20" max="20" width="2.8515625" style="1" customWidth="1"/>
    <col min="21" max="21" width="7.140625" style="1" customWidth="1"/>
    <col min="22" max="22" width="2.8515625" style="1" customWidth="1"/>
    <col min="23" max="23" width="7.140625" style="1" customWidth="1"/>
    <col min="24" max="24" width="2.8515625" style="1" customWidth="1"/>
    <col min="25" max="25" width="7.140625" style="1" customWidth="1"/>
    <col min="26" max="26" width="2.8515625" style="1" customWidth="1"/>
    <col min="27" max="27" width="20.140625" style="1" customWidth="1"/>
    <col min="28" max="29" width="20.7109375" style="1" customWidth="1"/>
    <col min="30" max="16384" width="8.8515625" style="1" customWidth="1"/>
  </cols>
  <sheetData>
    <row r="1" spans="1:27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"/>
    </row>
    <row r="3" spans="1:27" ht="42" customHeight="1">
      <c r="A3" s="2"/>
      <c r="B3" s="8"/>
      <c r="C3" s="21">
        <v>2201</v>
      </c>
      <c r="D3" s="7"/>
      <c r="E3" s="21">
        <f>C3+1</f>
        <v>2202</v>
      </c>
      <c r="F3" s="7"/>
      <c r="G3" s="21">
        <f>E3+1</f>
        <v>2203</v>
      </c>
      <c r="H3" s="7"/>
      <c r="I3" s="21">
        <f>G3+1</f>
        <v>2204</v>
      </c>
      <c r="J3" s="7"/>
      <c r="K3" s="21">
        <f>I3+1</f>
        <v>2205</v>
      </c>
      <c r="L3" s="7"/>
      <c r="M3" s="21">
        <f>K3+1</f>
        <v>2206</v>
      </c>
      <c r="N3" s="7"/>
      <c r="O3" s="21">
        <f>M3+1</f>
        <v>2207</v>
      </c>
      <c r="P3" s="7"/>
      <c r="Q3" s="21">
        <f>O3+1</f>
        <v>2208</v>
      </c>
      <c r="R3" s="7"/>
      <c r="S3" s="21">
        <f>Q3+1</f>
        <v>2209</v>
      </c>
      <c r="T3" s="7"/>
      <c r="U3" s="21">
        <f>S3+1</f>
        <v>2210</v>
      </c>
      <c r="V3" s="7"/>
      <c r="W3" s="21">
        <f>U3+1</f>
        <v>2211</v>
      </c>
      <c r="X3" s="7"/>
      <c r="Y3" s="21">
        <f>W3+1</f>
        <v>2212</v>
      </c>
      <c r="Z3" s="7"/>
      <c r="AA3" s="2"/>
    </row>
    <row r="4" spans="1:27" s="17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5"/>
    </row>
    <row r="5" spans="1:27" ht="42" customHeight="1">
      <c r="A5" s="2"/>
      <c r="B5" s="8"/>
      <c r="C5" s="21">
        <f>C3+12</f>
        <v>2213</v>
      </c>
      <c r="D5" s="7"/>
      <c r="E5" s="21">
        <f>C5+1</f>
        <v>2214</v>
      </c>
      <c r="F5" s="7"/>
      <c r="G5" s="21">
        <f>E5+1</f>
        <v>2215</v>
      </c>
      <c r="H5" s="7"/>
      <c r="I5" s="21">
        <f>G5+1</f>
        <v>2216</v>
      </c>
      <c r="J5" s="7"/>
      <c r="K5" s="21">
        <f>I5+1</f>
        <v>2217</v>
      </c>
      <c r="L5" s="7"/>
      <c r="M5" s="21">
        <f>K5+1</f>
        <v>2218</v>
      </c>
      <c r="N5" s="7"/>
      <c r="O5" s="21">
        <f>M5+1</f>
        <v>2219</v>
      </c>
      <c r="P5" s="7"/>
      <c r="Q5" s="21">
        <f>O5+1</f>
        <v>2220</v>
      </c>
      <c r="R5" s="7"/>
      <c r="S5" s="21">
        <f>Q5+1</f>
        <v>2221</v>
      </c>
      <c r="T5" s="7"/>
      <c r="U5" s="21">
        <f>S5+1</f>
        <v>2222</v>
      </c>
      <c r="V5" s="7"/>
      <c r="W5" s="21">
        <f>U5+1</f>
        <v>2223</v>
      </c>
      <c r="X5" s="7"/>
      <c r="Y5" s="21">
        <f>W5+1</f>
        <v>2224</v>
      </c>
      <c r="Z5" s="7"/>
      <c r="AA5" s="2"/>
    </row>
    <row r="6" spans="1:27" s="17" customFormat="1" ht="1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/>
    </row>
    <row r="7" spans="1:27" ht="42" customHeight="1">
      <c r="A7" s="2"/>
      <c r="B7" s="8"/>
      <c r="C7" s="21">
        <f>C5+12</f>
        <v>2225</v>
      </c>
      <c r="D7" s="7"/>
      <c r="E7" s="21">
        <f>C7+1</f>
        <v>2226</v>
      </c>
      <c r="F7" s="7"/>
      <c r="G7" s="21">
        <f>E7+1</f>
        <v>2227</v>
      </c>
      <c r="H7" s="7"/>
      <c r="I7" s="21">
        <f>G7+1</f>
        <v>2228</v>
      </c>
      <c r="J7" s="7"/>
      <c r="K7" s="21">
        <f>I7+1</f>
        <v>2229</v>
      </c>
      <c r="L7" s="7"/>
      <c r="M7" s="21">
        <f>K7+1</f>
        <v>2230</v>
      </c>
      <c r="N7" s="7"/>
      <c r="O7" s="21">
        <f>M7+1</f>
        <v>2231</v>
      </c>
      <c r="P7" s="7"/>
      <c r="Q7" s="21">
        <f>O7+1</f>
        <v>2232</v>
      </c>
      <c r="R7" s="7"/>
      <c r="S7" s="21">
        <f>Q7+1</f>
        <v>2233</v>
      </c>
      <c r="T7" s="7"/>
      <c r="U7" s="21">
        <f>S7+1</f>
        <v>2234</v>
      </c>
      <c r="V7" s="7"/>
      <c r="W7" s="21">
        <f>U7+1</f>
        <v>2235</v>
      </c>
      <c r="X7" s="7"/>
      <c r="Y7" s="21">
        <f>W7+1</f>
        <v>2236</v>
      </c>
      <c r="Z7" s="7"/>
      <c r="AA7" s="2"/>
    </row>
    <row r="8" spans="1:27" s="17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</row>
    <row r="9" spans="1:27" ht="42" customHeight="1">
      <c r="A9" s="2"/>
      <c r="B9" s="8"/>
      <c r="C9" s="13" t="s">
        <v>12</v>
      </c>
      <c r="D9" s="9"/>
      <c r="E9" s="18" t="s">
        <v>28</v>
      </c>
      <c r="F9" s="9"/>
      <c r="G9" s="3" t="str">
        <f>"+20"</f>
        <v>+20</v>
      </c>
      <c r="H9" s="9"/>
      <c r="I9" s="3" t="str">
        <f>"+10"</f>
        <v>+10</v>
      </c>
      <c r="J9" s="9"/>
      <c r="K9" s="3" t="str">
        <f>"+5"</f>
        <v>+5</v>
      </c>
      <c r="L9" s="9"/>
      <c r="M9" s="6">
        <v>7</v>
      </c>
      <c r="N9" s="9"/>
      <c r="O9" s="6">
        <v>8</v>
      </c>
      <c r="P9" s="9"/>
      <c r="Q9" s="6">
        <v>9</v>
      </c>
      <c r="R9" s="9"/>
      <c r="S9" s="3" t="s">
        <v>8</v>
      </c>
      <c r="T9" s="10"/>
      <c r="U9" s="14" t="s">
        <v>10</v>
      </c>
      <c r="V9" s="9"/>
      <c r="W9" s="19" t="s">
        <v>31</v>
      </c>
      <c r="X9" s="10"/>
      <c r="Y9" s="19" t="s">
        <v>7</v>
      </c>
      <c r="Z9" s="9"/>
      <c r="AA9" s="2"/>
    </row>
    <row r="10" spans="1:27" s="17" customFormat="1" ht="15" customHeight="1">
      <c r="A10" s="15"/>
      <c r="B10" s="16"/>
      <c r="C10" s="16" t="s">
        <v>33</v>
      </c>
      <c r="D10" s="16"/>
      <c r="E10" s="16" t="s">
        <v>14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 t="s">
        <v>34</v>
      </c>
      <c r="T10" s="16"/>
      <c r="U10" s="16" t="s">
        <v>35</v>
      </c>
      <c r="V10" s="16"/>
      <c r="W10" s="16" t="s">
        <v>42</v>
      </c>
      <c r="X10" s="16"/>
      <c r="Y10" s="16" t="s">
        <v>24</v>
      </c>
      <c r="Z10" s="16"/>
      <c r="AA10" s="15"/>
    </row>
    <row r="11" spans="1:27" ht="42" customHeight="1">
      <c r="A11" s="2"/>
      <c r="B11" s="8"/>
      <c r="C11" s="5" t="s">
        <v>32</v>
      </c>
      <c r="D11" s="10"/>
      <c r="E11" s="13" t="s">
        <v>36</v>
      </c>
      <c r="F11" s="10"/>
      <c r="G11" s="3" t="str">
        <f>"+2"</f>
        <v>+2</v>
      </c>
      <c r="H11" s="10"/>
      <c r="I11" s="3" t="str">
        <f>"+1"</f>
        <v>+1</v>
      </c>
      <c r="K11" s="4" t="s">
        <v>9</v>
      </c>
      <c r="L11" s="10"/>
      <c r="M11" s="6">
        <v>4</v>
      </c>
      <c r="N11" s="10"/>
      <c r="O11" s="6">
        <v>5</v>
      </c>
      <c r="P11" s="10"/>
      <c r="Q11" s="6">
        <v>6</v>
      </c>
      <c r="R11" s="10"/>
      <c r="S11" s="14" t="s">
        <v>39</v>
      </c>
      <c r="U11" s="3" t="s">
        <v>11</v>
      </c>
      <c r="V11" s="10"/>
      <c r="W11" s="76" t="s">
        <v>30</v>
      </c>
      <c r="X11" s="77"/>
      <c r="Y11" s="78"/>
      <c r="Z11" s="10"/>
      <c r="AA11" s="2"/>
    </row>
    <row r="12" spans="1:27" s="17" customFormat="1" ht="15" customHeight="1">
      <c r="A12" s="15"/>
      <c r="B12" s="16"/>
      <c r="C12" s="16" t="s">
        <v>15</v>
      </c>
      <c r="D12" s="16"/>
      <c r="E12" s="16" t="s">
        <v>16</v>
      </c>
      <c r="F12" s="16"/>
      <c r="G12" s="16"/>
      <c r="H12" s="16"/>
      <c r="I12" s="16"/>
      <c r="J12" s="16"/>
      <c r="K12" s="16" t="s">
        <v>23</v>
      </c>
      <c r="L12" s="16"/>
      <c r="M12" s="16"/>
      <c r="N12" s="16"/>
      <c r="O12" s="16"/>
      <c r="P12" s="16"/>
      <c r="Q12" s="16"/>
      <c r="R12" s="16"/>
      <c r="S12" s="16" t="s">
        <v>26</v>
      </c>
      <c r="T12" s="16"/>
      <c r="U12" s="16" t="s">
        <v>22</v>
      </c>
      <c r="V12" s="16"/>
      <c r="W12" s="16"/>
      <c r="X12" s="16" t="s">
        <v>25</v>
      </c>
      <c r="Y12" s="16"/>
      <c r="Z12" s="16"/>
      <c r="AA12" s="15"/>
    </row>
    <row r="13" spans="1:27" ht="42" customHeight="1">
      <c r="A13" s="2"/>
      <c r="B13" s="8"/>
      <c r="C13" s="22" t="s">
        <v>37</v>
      </c>
      <c r="D13" s="11"/>
      <c r="E13" s="23" t="s">
        <v>5</v>
      </c>
      <c r="F13" s="11"/>
      <c r="G13" s="20" t="s">
        <v>3</v>
      </c>
      <c r="H13" s="11"/>
      <c r="I13" s="80" t="s">
        <v>6</v>
      </c>
      <c r="J13" s="81"/>
      <c r="K13" s="82"/>
      <c r="L13" s="11"/>
      <c r="M13" s="6">
        <v>1</v>
      </c>
      <c r="N13" s="11"/>
      <c r="O13" s="6">
        <v>2</v>
      </c>
      <c r="P13" s="11"/>
      <c r="Q13" s="6">
        <v>3</v>
      </c>
      <c r="R13" s="11"/>
      <c r="S13" s="89" t="s">
        <v>4</v>
      </c>
      <c r="T13" s="77"/>
      <c r="U13" s="78"/>
      <c r="V13" s="11"/>
      <c r="W13" s="90" t="s">
        <v>1</v>
      </c>
      <c r="X13" s="81"/>
      <c r="Y13" s="82"/>
      <c r="Z13" s="11"/>
      <c r="AA13" s="2"/>
    </row>
    <row r="14" spans="1:27" s="17" customFormat="1" ht="15" customHeight="1">
      <c r="A14" s="15"/>
      <c r="B14" s="16"/>
      <c r="C14" s="16" t="s">
        <v>17</v>
      </c>
      <c r="D14" s="16"/>
      <c r="E14" s="16" t="s">
        <v>18</v>
      </c>
      <c r="F14" s="16"/>
      <c r="G14" s="16"/>
      <c r="H14" s="16"/>
      <c r="I14" s="83"/>
      <c r="J14" s="84"/>
      <c r="K14" s="85"/>
      <c r="L14" s="16"/>
      <c r="M14" s="16"/>
      <c r="N14" s="16"/>
      <c r="O14" s="16"/>
      <c r="P14" s="16"/>
      <c r="Q14" s="16"/>
      <c r="R14" s="16"/>
      <c r="S14" s="16"/>
      <c r="T14" s="16" t="s">
        <v>27</v>
      </c>
      <c r="U14" s="16"/>
      <c r="V14" s="16"/>
      <c r="W14" s="83"/>
      <c r="X14" s="84"/>
      <c r="Y14" s="85"/>
      <c r="Z14" s="16"/>
      <c r="AA14" s="15"/>
    </row>
    <row r="15" spans="1:27" ht="42" customHeight="1">
      <c r="A15" s="2"/>
      <c r="B15" s="8"/>
      <c r="C15" s="79" t="s">
        <v>38</v>
      </c>
      <c r="D15" s="77"/>
      <c r="E15" s="78"/>
      <c r="F15" s="12"/>
      <c r="G15" s="20" t="s">
        <v>2</v>
      </c>
      <c r="H15" s="12"/>
      <c r="I15" s="86"/>
      <c r="J15" s="87"/>
      <c r="K15" s="88"/>
      <c r="L15" s="12"/>
      <c r="M15" s="6">
        <v>0</v>
      </c>
      <c r="N15" s="12"/>
      <c r="O15" s="6" t="str">
        <f>"00"</f>
        <v>00</v>
      </c>
      <c r="P15" s="12"/>
      <c r="Q15" s="6" t="s">
        <v>0</v>
      </c>
      <c r="R15" s="12"/>
      <c r="S15" s="89" t="s">
        <v>13</v>
      </c>
      <c r="T15" s="77"/>
      <c r="U15" s="78"/>
      <c r="V15" s="12"/>
      <c r="W15" s="86"/>
      <c r="X15" s="87"/>
      <c r="Y15" s="88"/>
      <c r="Z15" s="12"/>
      <c r="AA15" s="2"/>
    </row>
    <row r="16" spans="1:27" s="17" customFormat="1" ht="15" customHeight="1">
      <c r="A16" s="15"/>
      <c r="B16" s="16"/>
      <c r="C16" s="16"/>
      <c r="D16" s="16" t="s">
        <v>19</v>
      </c>
      <c r="E16" s="16"/>
      <c r="F16" s="16"/>
      <c r="G16" s="16"/>
      <c r="H16" s="16"/>
      <c r="I16" s="16"/>
      <c r="J16" s="16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 t="s">
        <v>21</v>
      </c>
      <c r="U16" s="16"/>
      <c r="V16" s="16"/>
      <c r="W16" s="16"/>
      <c r="X16" s="16" t="s">
        <v>29</v>
      </c>
      <c r="Y16" s="16"/>
      <c r="Z16" s="16"/>
      <c r="AA16" s="15"/>
    </row>
    <row r="17" spans="1:27" ht="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306" customHeight="1"/>
    <row r="19" ht="99.75" customHeight="1"/>
  </sheetData>
  <mergeCells count="6">
    <mergeCell ref="W11:Y11"/>
    <mergeCell ref="C15:E15"/>
    <mergeCell ref="I13:K15"/>
    <mergeCell ref="S15:U15"/>
    <mergeCell ref="W13:Y15"/>
    <mergeCell ref="S13:U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zoomScale="75" zoomScaleNormal="75" workbookViewId="0" topLeftCell="J2">
      <selection activeCell="Z7" sqref="Z7"/>
    </sheetView>
  </sheetViews>
  <sheetFormatPr defaultColWidth="9.140625" defaultRowHeight="12.75"/>
  <cols>
    <col min="1" max="1" width="9.57421875" style="28" customWidth="1"/>
    <col min="2" max="2" width="2.7109375" style="1" customWidth="1"/>
    <col min="3" max="3" width="6.8515625" style="1" customWidth="1"/>
    <col min="4" max="4" width="2.7109375" style="1" customWidth="1"/>
    <col min="5" max="5" width="6.8515625" style="1" customWidth="1"/>
    <col min="6" max="6" width="2.7109375" style="1" customWidth="1"/>
    <col min="7" max="7" width="6.8515625" style="1" customWidth="1"/>
    <col min="8" max="8" width="2.7109375" style="1" customWidth="1"/>
    <col min="9" max="9" width="6.8515625" style="1" customWidth="1"/>
    <col min="10" max="10" width="2.7109375" style="1" customWidth="1"/>
    <col min="11" max="11" width="6.8515625" style="1" customWidth="1"/>
    <col min="12" max="12" width="2.7109375" style="1" customWidth="1"/>
    <col min="13" max="13" width="6.8515625" style="1" customWidth="1"/>
    <col min="14" max="14" width="2.7109375" style="1" customWidth="1"/>
    <col min="15" max="15" width="6.8515625" style="1" customWidth="1"/>
    <col min="16" max="16" width="2.7109375" style="1" customWidth="1"/>
    <col min="17" max="17" width="6.8515625" style="1" customWidth="1"/>
    <col min="18" max="19" width="2.7109375" style="1" customWidth="1"/>
    <col min="20" max="20" width="6.8515625" style="1" customWidth="1"/>
    <col min="21" max="21" width="2.7109375" style="1" customWidth="1"/>
    <col min="22" max="22" width="6.8515625" style="1" customWidth="1"/>
    <col min="23" max="23" width="2.7109375" style="1" customWidth="1"/>
    <col min="24" max="24" width="6.8515625" style="1" customWidth="1"/>
    <col min="25" max="25" width="2.7109375" style="1" customWidth="1"/>
    <col min="26" max="26" width="6.8515625" style="1" customWidth="1"/>
    <col min="27" max="27" width="2.7109375" style="1" customWidth="1"/>
    <col min="28" max="28" width="6.8515625" style="1" customWidth="1"/>
    <col min="29" max="29" width="2.7109375" style="1" customWidth="1"/>
    <col min="30" max="30" width="6.8515625" style="1" customWidth="1"/>
    <col min="31" max="31" width="2.7109375" style="1" customWidth="1"/>
    <col min="32" max="32" width="6.8515625" style="1" customWidth="1"/>
    <col min="33" max="33" width="2.7109375" style="1" customWidth="1"/>
    <col min="34" max="34" width="6.8515625" style="1" customWidth="1"/>
    <col min="35" max="35" width="2.7109375" style="1" customWidth="1"/>
    <col min="36" max="36" width="20.140625" style="1" customWidth="1"/>
    <col min="37" max="38" width="20.7109375" style="1" customWidth="1"/>
    <col min="39" max="16384" width="8.8515625" style="1" customWidth="1"/>
  </cols>
  <sheetData>
    <row r="1" spans="1:36" s="28" customFormat="1" ht="60" customHeight="1">
      <c r="A1" s="27"/>
      <c r="B1" s="27"/>
      <c r="C1" s="27">
        <v>6.43</v>
      </c>
      <c r="D1" s="25" t="s">
        <v>43</v>
      </c>
      <c r="E1" s="27"/>
      <c r="F1" s="27"/>
      <c r="G1" s="27" t="s">
        <v>44</v>
      </c>
      <c r="H1" s="27"/>
      <c r="I1" s="27">
        <v>6.14</v>
      </c>
      <c r="J1" s="27">
        <v>2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13.5" customHeight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2"/>
    </row>
    <row r="3" spans="1:36" ht="40.5" customHeight="1">
      <c r="A3" s="27">
        <v>42.5</v>
      </c>
      <c r="B3" s="8"/>
      <c r="C3" s="40">
        <v>2201</v>
      </c>
      <c r="D3" s="7"/>
      <c r="E3" s="40">
        <f>C3+1</f>
        <v>2202</v>
      </c>
      <c r="F3" s="7"/>
      <c r="G3" s="40">
        <f>E3+1</f>
        <v>2203</v>
      </c>
      <c r="H3" s="7"/>
      <c r="I3" s="40">
        <f>G3+1</f>
        <v>2204</v>
      </c>
      <c r="J3" s="7"/>
      <c r="K3" s="40">
        <f>I3+1</f>
        <v>2205</v>
      </c>
      <c r="L3" s="7"/>
      <c r="M3" s="40">
        <f>K3+1</f>
        <v>2206</v>
      </c>
      <c r="N3" s="7"/>
      <c r="O3" s="40">
        <f>M3+1</f>
        <v>2207</v>
      </c>
      <c r="P3" s="7"/>
      <c r="Q3" s="40">
        <f>O3+1</f>
        <v>2208</v>
      </c>
      <c r="R3" s="7"/>
      <c r="S3" s="8"/>
      <c r="T3" s="40">
        <f>C15+8</f>
        <v>2257</v>
      </c>
      <c r="U3" s="8"/>
      <c r="V3" s="40">
        <f>T3+1</f>
        <v>2258</v>
      </c>
      <c r="W3" s="7"/>
      <c r="X3" s="40">
        <f>V3+1</f>
        <v>2259</v>
      </c>
      <c r="Y3" s="7"/>
      <c r="Z3" s="40">
        <f>X3+1</f>
        <v>2260</v>
      </c>
      <c r="AA3" s="7"/>
      <c r="AB3" s="40">
        <f>Z3+1</f>
        <v>2261</v>
      </c>
      <c r="AC3" s="7"/>
      <c r="AD3" s="40">
        <f>AB3+1</f>
        <v>2262</v>
      </c>
      <c r="AE3" s="7"/>
      <c r="AF3" s="40">
        <f>AD3+1</f>
        <v>2263</v>
      </c>
      <c r="AG3" s="7"/>
      <c r="AH3" s="40">
        <f>AF3+1</f>
        <v>2264</v>
      </c>
      <c r="AI3" s="7"/>
      <c r="AJ3" s="2"/>
    </row>
    <row r="4" spans="1:36" s="17" customFormat="1" ht="13.5" customHeight="1">
      <c r="A4" s="26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8"/>
      <c r="AC4" s="8"/>
      <c r="AD4" s="8"/>
      <c r="AE4" s="8"/>
      <c r="AF4" s="16"/>
      <c r="AG4" s="16"/>
      <c r="AH4" s="16"/>
      <c r="AI4" s="16"/>
      <c r="AJ4" s="15"/>
    </row>
    <row r="5" spans="1:36" ht="40.5" customHeight="1">
      <c r="A5" s="27" t="s">
        <v>44</v>
      </c>
      <c r="B5" s="8"/>
      <c r="C5" s="40">
        <f>C3+8</f>
        <v>2209</v>
      </c>
      <c r="D5" s="7"/>
      <c r="E5" s="40">
        <f>C5+1</f>
        <v>2210</v>
      </c>
      <c r="F5" s="7"/>
      <c r="G5" s="40">
        <f>E5+1</f>
        <v>2211</v>
      </c>
      <c r="H5" s="7"/>
      <c r="I5" s="40">
        <f>G5+1</f>
        <v>2212</v>
      </c>
      <c r="J5" s="7"/>
      <c r="K5" s="40">
        <f>I5+1</f>
        <v>2213</v>
      </c>
      <c r="L5" s="7"/>
      <c r="M5" s="40">
        <f>K5+1</f>
        <v>2214</v>
      </c>
      <c r="N5" s="7"/>
      <c r="O5" s="40">
        <f>M5+1</f>
        <v>2215</v>
      </c>
      <c r="P5" s="7"/>
      <c r="Q5" s="40">
        <f>O5+1</f>
        <v>2216</v>
      </c>
      <c r="R5" s="7"/>
      <c r="S5" s="8"/>
      <c r="T5" s="40">
        <f>T3+8</f>
        <v>2265</v>
      </c>
      <c r="U5" s="7"/>
      <c r="V5" s="40">
        <f>T5+1</f>
        <v>2266</v>
      </c>
      <c r="W5" s="7"/>
      <c r="X5" s="40">
        <f>V5+1</f>
        <v>2267</v>
      </c>
      <c r="Y5" s="7"/>
      <c r="Z5" s="40">
        <f>X5+1</f>
        <v>2268</v>
      </c>
      <c r="AA5" s="7"/>
      <c r="AB5" s="40">
        <f>Z5+1</f>
        <v>2269</v>
      </c>
      <c r="AC5" s="7"/>
      <c r="AD5" s="40">
        <f>AB5+1</f>
        <v>2270</v>
      </c>
      <c r="AE5" s="7"/>
      <c r="AF5" s="40">
        <f>AD5+1</f>
        <v>2271</v>
      </c>
      <c r="AG5" s="7"/>
      <c r="AH5" s="40">
        <f>AF5+1</f>
        <v>2272</v>
      </c>
      <c r="AI5" s="7"/>
      <c r="AJ5" s="2"/>
    </row>
    <row r="6" spans="1:36" s="17" customFormat="1" ht="13.5" customHeight="1">
      <c r="A6" s="2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A6" s="16"/>
      <c r="AG6" s="16"/>
      <c r="AI6" s="16"/>
      <c r="AJ6" s="15"/>
    </row>
    <row r="7" spans="1:36" ht="40.5" customHeight="1">
      <c r="A7" s="27">
        <v>41</v>
      </c>
      <c r="B7" s="8"/>
      <c r="C7" s="40">
        <f>C5+8</f>
        <v>2217</v>
      </c>
      <c r="D7" s="7"/>
      <c r="E7" s="40">
        <f>C7+1</f>
        <v>2218</v>
      </c>
      <c r="F7" s="7"/>
      <c r="G7" s="40">
        <f>E7+1</f>
        <v>2219</v>
      </c>
      <c r="H7" s="7"/>
      <c r="I7" s="40">
        <f>G7+1</f>
        <v>2220</v>
      </c>
      <c r="J7" s="7"/>
      <c r="K7" s="40">
        <f>I7+1</f>
        <v>2221</v>
      </c>
      <c r="L7" s="7"/>
      <c r="M7" s="40">
        <f>K7+1</f>
        <v>2222</v>
      </c>
      <c r="N7" s="7"/>
      <c r="O7" s="40">
        <f>M7+1</f>
        <v>2223</v>
      </c>
      <c r="P7" s="7"/>
      <c r="Q7" s="40">
        <f>O7+1</f>
        <v>2224</v>
      </c>
      <c r="R7" s="7"/>
      <c r="S7" s="8"/>
      <c r="T7" s="29" t="s">
        <v>40</v>
      </c>
      <c r="U7" s="7"/>
      <c r="V7" s="30" t="s">
        <v>37</v>
      </c>
      <c r="W7" s="11"/>
      <c r="X7" s="29" t="s">
        <v>5</v>
      </c>
      <c r="Z7" s="31" t="str">
        <f>"+10"</f>
        <v>+10</v>
      </c>
      <c r="AB7" s="31" t="str">
        <f>"+5"</f>
        <v>+5</v>
      </c>
      <c r="AC7" s="7"/>
      <c r="AD7" s="31" t="str">
        <f>"+2"</f>
        <v>+2</v>
      </c>
      <c r="AE7" s="10"/>
      <c r="AF7" s="31" t="str">
        <f>"+1"</f>
        <v>+1</v>
      </c>
      <c r="AH7" s="32" t="s">
        <v>9</v>
      </c>
      <c r="AI7" s="7"/>
      <c r="AJ7" s="2"/>
    </row>
    <row r="8" spans="1:36" s="17" customFormat="1" ht="13.5" customHeight="1">
      <c r="A8" s="26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19</v>
      </c>
      <c r="U8" s="16"/>
      <c r="V8" s="16" t="s">
        <v>17</v>
      </c>
      <c r="W8" s="16"/>
      <c r="X8" s="16" t="s">
        <v>18</v>
      </c>
      <c r="Y8" s="16"/>
      <c r="Z8" s="16"/>
      <c r="AA8" s="16"/>
      <c r="AB8" s="16"/>
      <c r="AC8" s="16"/>
      <c r="AD8" s="16"/>
      <c r="AE8" s="16"/>
      <c r="AF8" s="16"/>
      <c r="AG8" s="16"/>
      <c r="AH8" s="16" t="s">
        <v>23</v>
      </c>
      <c r="AI8" s="16"/>
      <c r="AJ8" s="15"/>
    </row>
    <row r="9" spans="1:36" ht="40.5" customHeight="1">
      <c r="A9" s="27"/>
      <c r="B9" s="8"/>
      <c r="C9" s="40">
        <f>C7+8</f>
        <v>2225</v>
      </c>
      <c r="D9" s="7"/>
      <c r="E9" s="40">
        <f>C9+1</f>
        <v>2226</v>
      </c>
      <c r="F9" s="7"/>
      <c r="G9" s="40">
        <f>E9+1</f>
        <v>2227</v>
      </c>
      <c r="H9" s="7"/>
      <c r="I9" s="40">
        <f>G9+1</f>
        <v>2228</v>
      </c>
      <c r="J9" s="7"/>
      <c r="K9" s="40">
        <f>I9+1</f>
        <v>2229</v>
      </c>
      <c r="L9" s="7"/>
      <c r="M9" s="40">
        <f>K9+1</f>
        <v>2230</v>
      </c>
      <c r="N9" s="7"/>
      <c r="O9" s="40">
        <f>M9+1</f>
        <v>2231</v>
      </c>
      <c r="P9" s="7"/>
      <c r="Q9" s="40">
        <f>O9+1</f>
        <v>2232</v>
      </c>
      <c r="R9" s="9"/>
      <c r="S9" s="8"/>
      <c r="T9" s="33" t="s">
        <v>32</v>
      </c>
      <c r="U9" s="10"/>
      <c r="V9" s="34" t="s">
        <v>36</v>
      </c>
      <c r="X9" s="34" t="s">
        <v>28</v>
      </c>
      <c r="Y9" s="10"/>
      <c r="Z9" s="35" t="s">
        <v>31</v>
      </c>
      <c r="AA9" s="9"/>
      <c r="AB9" s="41">
        <v>7</v>
      </c>
      <c r="AC9" s="9"/>
      <c r="AD9" s="41">
        <v>8</v>
      </c>
      <c r="AE9" s="9"/>
      <c r="AF9" s="41">
        <v>9</v>
      </c>
      <c r="AG9" s="9"/>
      <c r="AH9" s="36" t="s">
        <v>3</v>
      </c>
      <c r="AJ9" s="2"/>
    </row>
    <row r="10" spans="1:36" s="17" customFormat="1" ht="13.5" customHeight="1">
      <c r="A10" s="2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15</v>
      </c>
      <c r="U10" s="16"/>
      <c r="V10" s="16" t="s">
        <v>16</v>
      </c>
      <c r="W10" s="16"/>
      <c r="X10" s="16" t="s">
        <v>14</v>
      </c>
      <c r="Y10" s="16"/>
      <c r="Z10" s="16" t="s">
        <v>42</v>
      </c>
      <c r="AA10" s="16"/>
      <c r="AB10" s="16"/>
      <c r="AC10" s="16"/>
      <c r="AD10" s="16"/>
      <c r="AE10" s="16"/>
      <c r="AF10" s="16"/>
      <c r="AG10" s="16"/>
      <c r="AH10" s="16"/>
      <c r="AJ10" s="15"/>
    </row>
    <row r="11" spans="1:36" ht="40.5" customHeight="1">
      <c r="A11" s="27"/>
      <c r="B11" s="8"/>
      <c r="C11" s="40">
        <f>C9+8</f>
        <v>2233</v>
      </c>
      <c r="D11" s="7"/>
      <c r="E11" s="40">
        <f>C11+1</f>
        <v>2234</v>
      </c>
      <c r="F11" s="7"/>
      <c r="G11" s="40">
        <f>E11+1</f>
        <v>2235</v>
      </c>
      <c r="H11" s="7"/>
      <c r="I11" s="40">
        <f>G11+1</f>
        <v>2236</v>
      </c>
      <c r="J11" s="7"/>
      <c r="K11" s="40">
        <f>I11+1</f>
        <v>2237</v>
      </c>
      <c r="L11" s="7"/>
      <c r="M11" s="40">
        <f>K11+1</f>
        <v>2238</v>
      </c>
      <c r="N11" s="7"/>
      <c r="O11" s="40">
        <f>M11+1</f>
        <v>2239</v>
      </c>
      <c r="P11" s="7"/>
      <c r="Q11" s="40">
        <f>O11+1</f>
        <v>2240</v>
      </c>
      <c r="R11" s="10"/>
      <c r="S11" s="8"/>
      <c r="T11" s="31" t="s">
        <v>8</v>
      </c>
      <c r="U11" s="10"/>
      <c r="V11" s="37" t="s">
        <v>10</v>
      </c>
      <c r="W11" s="10"/>
      <c r="X11" s="35" t="s">
        <v>57</v>
      </c>
      <c r="Y11" s="24"/>
      <c r="Z11" s="42" t="s">
        <v>58</v>
      </c>
      <c r="AA11" s="10"/>
      <c r="AB11" s="41">
        <v>4</v>
      </c>
      <c r="AC11" s="10"/>
      <c r="AD11" s="41">
        <v>5</v>
      </c>
      <c r="AE11" s="10"/>
      <c r="AF11" s="41">
        <v>6</v>
      </c>
      <c r="AG11" s="10"/>
      <c r="AH11" s="36" t="s">
        <v>2</v>
      </c>
      <c r="AJ11" s="2"/>
    </row>
    <row r="12" spans="1:36" s="17" customFormat="1" ht="13.5" customHeight="1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 t="s">
        <v>34</v>
      </c>
      <c r="U12" s="16"/>
      <c r="V12" s="16" t="s">
        <v>35</v>
      </c>
      <c r="W12" s="16"/>
      <c r="X12" s="16" t="s">
        <v>24</v>
      </c>
      <c r="Z12" s="16" t="s">
        <v>25</v>
      </c>
      <c r="AA12" s="16"/>
      <c r="AB12" s="16"/>
      <c r="AC12" s="16"/>
      <c r="AD12" s="16"/>
      <c r="AE12" s="16"/>
      <c r="AF12" s="16"/>
      <c r="AG12" s="16"/>
      <c r="AH12" s="16"/>
      <c r="AJ12" s="15"/>
    </row>
    <row r="13" spans="1:36" ht="40.5" customHeight="1">
      <c r="A13" s="27"/>
      <c r="B13" s="8"/>
      <c r="C13" s="40">
        <f>C11+8</f>
        <v>2241</v>
      </c>
      <c r="D13" s="7"/>
      <c r="E13" s="40">
        <f>C13+1</f>
        <v>2242</v>
      </c>
      <c r="F13" s="7"/>
      <c r="G13" s="40">
        <f>E13+1</f>
        <v>2243</v>
      </c>
      <c r="H13" s="7"/>
      <c r="I13" s="40">
        <f>G13+1</f>
        <v>2244</v>
      </c>
      <c r="J13" s="7"/>
      <c r="K13" s="40">
        <f>I13+1</f>
        <v>2245</v>
      </c>
      <c r="L13" s="7"/>
      <c r="M13" s="40">
        <f>K13+1</f>
        <v>2246</v>
      </c>
      <c r="N13" s="7"/>
      <c r="O13" s="40">
        <f>M13+1</f>
        <v>2247</v>
      </c>
      <c r="P13" s="7"/>
      <c r="Q13" s="40">
        <f>O13+1</f>
        <v>2248</v>
      </c>
      <c r="R13" s="11"/>
      <c r="S13" s="8"/>
      <c r="T13" s="38" t="s">
        <v>39</v>
      </c>
      <c r="V13" s="31" t="s">
        <v>11</v>
      </c>
      <c r="W13" s="11"/>
      <c r="X13" s="91" t="s">
        <v>1</v>
      </c>
      <c r="Y13" s="84"/>
      <c r="Z13" s="84"/>
      <c r="AA13" s="11"/>
      <c r="AB13" s="41">
        <v>1</v>
      </c>
      <c r="AC13" s="11"/>
      <c r="AD13" s="41">
        <v>2</v>
      </c>
      <c r="AE13" s="11"/>
      <c r="AF13" s="41">
        <v>3</v>
      </c>
      <c r="AG13" s="11"/>
      <c r="AH13" s="92" t="s">
        <v>6</v>
      </c>
      <c r="AJ13" s="2"/>
    </row>
    <row r="14" spans="1:36" s="17" customFormat="1" ht="13.5" customHeight="1">
      <c r="A14" s="2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26</v>
      </c>
      <c r="U14" s="16"/>
      <c r="V14" s="16" t="s">
        <v>22</v>
      </c>
      <c r="W14" s="16"/>
      <c r="X14" s="84"/>
      <c r="Y14" s="84"/>
      <c r="Z14" s="84"/>
      <c r="AA14" s="16"/>
      <c r="AB14" s="16"/>
      <c r="AC14" s="16"/>
      <c r="AD14" s="16"/>
      <c r="AE14" s="16"/>
      <c r="AF14" s="16"/>
      <c r="AG14" s="16"/>
      <c r="AH14" s="84"/>
      <c r="AJ14" s="15"/>
    </row>
    <row r="15" spans="1:36" ht="40.5" customHeight="1">
      <c r="A15" s="27"/>
      <c r="B15" s="8"/>
      <c r="C15" s="40">
        <f>C13+8</f>
        <v>2249</v>
      </c>
      <c r="D15" s="7"/>
      <c r="E15" s="40">
        <f>C15+1</f>
        <v>2250</v>
      </c>
      <c r="F15" s="7"/>
      <c r="G15" s="40">
        <f>E15+1</f>
        <v>2251</v>
      </c>
      <c r="H15" s="7"/>
      <c r="I15" s="40">
        <f>G15+1</f>
        <v>2252</v>
      </c>
      <c r="J15" s="7"/>
      <c r="K15" s="40">
        <f>I15+1</f>
        <v>2253</v>
      </c>
      <c r="L15" s="7"/>
      <c r="M15" s="40">
        <f>K15+1</f>
        <v>2254</v>
      </c>
      <c r="N15" s="7"/>
      <c r="O15" s="40">
        <f>M15+1</f>
        <v>2255</v>
      </c>
      <c r="P15" s="7"/>
      <c r="Q15" s="40">
        <f>O15+1</f>
        <v>2256</v>
      </c>
      <c r="R15" s="12"/>
      <c r="S15" s="8"/>
      <c r="T15" s="39" t="s">
        <v>41</v>
      </c>
      <c r="U15" s="24"/>
      <c r="V15" s="37" t="s">
        <v>4</v>
      </c>
      <c r="W15" s="12"/>
      <c r="X15" s="84"/>
      <c r="Y15" s="84"/>
      <c r="Z15" s="84"/>
      <c r="AA15" s="12"/>
      <c r="AB15" s="41">
        <v>0</v>
      </c>
      <c r="AC15" s="12"/>
      <c r="AD15" s="41" t="str">
        <f>"00"</f>
        <v>00</v>
      </c>
      <c r="AE15" s="12"/>
      <c r="AF15" s="41" t="s">
        <v>0</v>
      </c>
      <c r="AG15" s="12"/>
      <c r="AH15" s="84"/>
      <c r="AJ15" s="2"/>
    </row>
    <row r="16" spans="1:36" s="17" customFormat="1" ht="13.5" customHeight="1">
      <c r="A16" s="2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21</v>
      </c>
      <c r="V16" s="16" t="s">
        <v>27</v>
      </c>
      <c r="W16" s="16"/>
      <c r="X16" s="16"/>
      <c r="Y16" s="16" t="s">
        <v>29</v>
      </c>
      <c r="Z16" s="16"/>
      <c r="AA16" s="16"/>
      <c r="AB16" s="16"/>
      <c r="AC16" s="16"/>
      <c r="AD16" s="16"/>
      <c r="AE16" s="16"/>
      <c r="AF16" s="16"/>
      <c r="AG16" s="16"/>
      <c r="AH16" s="16" t="s">
        <v>20</v>
      </c>
      <c r="AJ16" s="15"/>
    </row>
    <row r="17" spans="1:36" ht="75" customHeight="1">
      <c r="A17" s="2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</sheetData>
  <mergeCells count="2">
    <mergeCell ref="X13:Z15"/>
    <mergeCell ref="AH13:AH1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colBreaks count="1" manualBreakCount="1">
    <brk id="18" min="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="150" zoomScaleNormal="150" workbookViewId="0" topLeftCell="O1">
      <selection activeCell="X3" sqref="X3"/>
    </sheetView>
  </sheetViews>
  <sheetFormatPr defaultColWidth="9.140625" defaultRowHeight="12.75"/>
  <cols>
    <col min="1" max="1" width="9.57421875" style="45" customWidth="1"/>
    <col min="2" max="2" width="2.7109375" style="48" customWidth="1"/>
    <col min="3" max="3" width="6.8515625" style="48" customWidth="1"/>
    <col min="4" max="4" width="2.7109375" style="48" customWidth="1"/>
    <col min="5" max="5" width="6.8515625" style="48" customWidth="1"/>
    <col min="6" max="6" width="2.7109375" style="48" customWidth="1"/>
    <col min="7" max="7" width="6.8515625" style="48" customWidth="1"/>
    <col min="8" max="8" width="2.7109375" style="48" customWidth="1"/>
    <col min="9" max="9" width="6.8515625" style="48" customWidth="1"/>
    <col min="10" max="10" width="2.7109375" style="48" customWidth="1"/>
    <col min="11" max="11" width="6.8515625" style="48" customWidth="1"/>
    <col min="12" max="12" width="2.7109375" style="48" customWidth="1"/>
    <col min="13" max="13" width="6.8515625" style="48" customWidth="1"/>
    <col min="14" max="14" width="2.7109375" style="48" customWidth="1"/>
    <col min="15" max="15" width="6.8515625" style="48" customWidth="1"/>
    <col min="16" max="16" width="2.7109375" style="48" customWidth="1"/>
    <col min="17" max="17" width="6.8515625" style="48" customWidth="1"/>
    <col min="18" max="19" width="2.7109375" style="48" customWidth="1"/>
    <col min="20" max="20" width="6.8515625" style="48" customWidth="1"/>
    <col min="21" max="21" width="2.7109375" style="48" customWidth="1"/>
    <col min="22" max="22" width="6.8515625" style="48" customWidth="1"/>
    <col min="23" max="23" width="2.7109375" style="48" customWidth="1"/>
    <col min="24" max="24" width="6.8515625" style="48" customWidth="1"/>
    <col min="25" max="25" width="2.7109375" style="48" customWidth="1"/>
    <col min="26" max="26" width="6.8515625" style="48" customWidth="1"/>
    <col min="27" max="27" width="2.7109375" style="48" customWidth="1"/>
    <col min="28" max="28" width="6.8515625" style="48" customWidth="1"/>
    <col min="29" max="29" width="2.7109375" style="48" customWidth="1"/>
    <col min="30" max="30" width="6.8515625" style="48" customWidth="1"/>
    <col min="31" max="31" width="2.7109375" style="48" customWidth="1"/>
    <col min="32" max="32" width="6.8515625" style="48" customWidth="1"/>
    <col min="33" max="33" width="2.7109375" style="48" customWidth="1"/>
    <col min="34" max="34" width="6.8515625" style="48" customWidth="1"/>
    <col min="35" max="35" width="2.7109375" style="48" customWidth="1"/>
    <col min="36" max="36" width="20.140625" style="48" customWidth="1"/>
    <col min="37" max="38" width="20.7109375" style="48" customWidth="1"/>
    <col min="39" max="16384" width="8.8515625" style="48" customWidth="1"/>
  </cols>
  <sheetData>
    <row r="1" spans="1:36" s="45" customFormat="1" ht="60" customHeight="1">
      <c r="A1" s="43"/>
      <c r="B1" s="43"/>
      <c r="C1" s="43">
        <v>6.43</v>
      </c>
      <c r="D1" s="44" t="s">
        <v>43</v>
      </c>
      <c r="E1" s="43"/>
      <c r="F1" s="43"/>
      <c r="G1" s="43" t="s">
        <v>44</v>
      </c>
      <c r="H1" s="43"/>
      <c r="I1" s="43">
        <v>6.14</v>
      </c>
      <c r="J1" s="43">
        <v>2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13.5" customHeight="1">
      <c r="A2" s="43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</row>
    <row r="3" spans="1:36" ht="40.5" customHeight="1">
      <c r="A3" s="43">
        <v>42.5</v>
      </c>
      <c r="B3" s="46"/>
      <c r="C3" s="49">
        <v>2201</v>
      </c>
      <c r="D3" s="50"/>
      <c r="E3" s="49">
        <f>C3+1</f>
        <v>2202</v>
      </c>
      <c r="F3" s="50"/>
      <c r="G3" s="49">
        <f>E3+1</f>
        <v>2203</v>
      </c>
      <c r="H3" s="50"/>
      <c r="I3" s="49">
        <f>G3+1</f>
        <v>2204</v>
      </c>
      <c r="J3" s="50"/>
      <c r="K3" s="49">
        <f>I3+1</f>
        <v>2205</v>
      </c>
      <c r="L3" s="50"/>
      <c r="M3" s="49">
        <f>K3+1</f>
        <v>2206</v>
      </c>
      <c r="N3" s="50"/>
      <c r="O3" s="49">
        <f>M3+1</f>
        <v>2207</v>
      </c>
      <c r="P3" s="50"/>
      <c r="Q3" s="49">
        <f>O3+1</f>
        <v>2208</v>
      </c>
      <c r="R3" s="50"/>
      <c r="S3" s="46"/>
      <c r="T3" s="72" t="s">
        <v>137</v>
      </c>
      <c r="U3" s="50"/>
      <c r="V3" s="72" t="s">
        <v>46</v>
      </c>
      <c r="X3" s="53" t="s">
        <v>142</v>
      </c>
      <c r="Y3" s="50"/>
      <c r="Z3" s="53" t="s">
        <v>45</v>
      </c>
      <c r="AA3" s="50"/>
      <c r="AB3" s="51" t="s">
        <v>47</v>
      </c>
      <c r="AC3" s="50"/>
      <c r="AD3" s="70" t="s">
        <v>48</v>
      </c>
      <c r="AE3" s="50"/>
      <c r="AF3" s="53" t="s">
        <v>49</v>
      </c>
      <c r="AG3" s="50"/>
      <c r="AH3" s="54" t="s">
        <v>81</v>
      </c>
      <c r="AI3" s="50"/>
      <c r="AJ3" s="47"/>
    </row>
    <row r="4" spans="1:36" s="57" customFormat="1" ht="13.5" customHeight="1">
      <c r="A4" s="55">
        <v>15</v>
      </c>
      <c r="B4" s="56"/>
      <c r="C4" s="56" t="s">
        <v>82</v>
      </c>
      <c r="D4" s="56"/>
      <c r="E4" s="56" t="s">
        <v>86</v>
      </c>
      <c r="F4" s="56"/>
      <c r="G4" s="56" t="s">
        <v>83</v>
      </c>
      <c r="H4" s="56"/>
      <c r="I4" s="56" t="s">
        <v>84</v>
      </c>
      <c r="J4" s="56"/>
      <c r="K4" s="56" t="s">
        <v>87</v>
      </c>
      <c r="L4" s="56"/>
      <c r="M4" s="56" t="s">
        <v>85</v>
      </c>
      <c r="N4" s="56"/>
      <c r="O4" s="56" t="s">
        <v>88</v>
      </c>
      <c r="P4" s="56"/>
      <c r="Q4" s="56" t="s">
        <v>89</v>
      </c>
      <c r="R4" s="56"/>
      <c r="S4" s="56"/>
      <c r="T4" s="57" t="s">
        <v>55</v>
      </c>
      <c r="V4" s="57" t="s">
        <v>56</v>
      </c>
      <c r="X4" s="57" t="s">
        <v>143</v>
      </c>
      <c r="Y4" s="56"/>
      <c r="Z4" s="56" t="s">
        <v>51</v>
      </c>
      <c r="AA4" s="56"/>
      <c r="AB4" s="57" t="s">
        <v>52</v>
      </c>
      <c r="AD4" s="57" t="s">
        <v>53</v>
      </c>
      <c r="AE4" s="46"/>
      <c r="AF4" s="57" t="s">
        <v>54</v>
      </c>
      <c r="AG4" s="56"/>
      <c r="AH4" s="57" t="s">
        <v>50</v>
      </c>
      <c r="AI4" s="56"/>
      <c r="AJ4" s="58"/>
    </row>
    <row r="5" spans="1:36" ht="40.5" customHeight="1">
      <c r="A5" s="43" t="s">
        <v>44</v>
      </c>
      <c r="B5" s="46"/>
      <c r="C5" s="49">
        <f>C3+8</f>
        <v>2209</v>
      </c>
      <c r="D5" s="50"/>
      <c r="E5" s="49">
        <f>C5+1</f>
        <v>2210</v>
      </c>
      <c r="F5" s="50"/>
      <c r="G5" s="49">
        <f>E5+1</f>
        <v>2211</v>
      </c>
      <c r="H5" s="50"/>
      <c r="I5" s="49">
        <f>G5+1</f>
        <v>2212</v>
      </c>
      <c r="J5" s="50"/>
      <c r="K5" s="49">
        <f>I5+1</f>
        <v>2213</v>
      </c>
      <c r="L5" s="50"/>
      <c r="M5" s="49">
        <f>K5+1</f>
        <v>2214</v>
      </c>
      <c r="N5" s="50"/>
      <c r="O5" s="49">
        <f>M5+1</f>
        <v>2215</v>
      </c>
      <c r="P5" s="50"/>
      <c r="Q5" s="49">
        <f>O5+1</f>
        <v>2216</v>
      </c>
      <c r="R5" s="50"/>
      <c r="S5" s="46"/>
      <c r="T5" s="59" t="s">
        <v>71</v>
      </c>
      <c r="V5" s="60" t="s">
        <v>70</v>
      </c>
      <c r="W5" s="50"/>
      <c r="X5" s="61" t="s">
        <v>64</v>
      </c>
      <c r="Y5" s="46"/>
      <c r="Z5" s="61" t="s">
        <v>65</v>
      </c>
      <c r="AA5" s="50"/>
      <c r="AB5" s="61" t="s">
        <v>66</v>
      </c>
      <c r="AC5" s="50"/>
      <c r="AD5" s="61" t="s">
        <v>67</v>
      </c>
      <c r="AE5" s="50"/>
      <c r="AF5" s="61" t="s">
        <v>68</v>
      </c>
      <c r="AG5" s="50"/>
      <c r="AH5" s="61" t="s">
        <v>69</v>
      </c>
      <c r="AI5" s="50"/>
      <c r="AJ5" s="47"/>
    </row>
    <row r="6" spans="1:36" s="57" customFormat="1" ht="13.5" customHeight="1">
      <c r="A6" s="55"/>
      <c r="B6" s="56"/>
      <c r="C6" s="56" t="s">
        <v>90</v>
      </c>
      <c r="D6" s="56"/>
      <c r="E6" s="56" t="s">
        <v>91</v>
      </c>
      <c r="F6" s="56"/>
      <c r="G6" s="56" t="s">
        <v>92</v>
      </c>
      <c r="H6" s="56"/>
      <c r="I6" s="56" t="s">
        <v>93</v>
      </c>
      <c r="J6" s="56"/>
      <c r="K6" s="56" t="s">
        <v>64</v>
      </c>
      <c r="L6" s="56"/>
      <c r="M6" s="56" t="s">
        <v>94</v>
      </c>
      <c r="N6" s="56"/>
      <c r="O6" s="56" t="s">
        <v>95</v>
      </c>
      <c r="P6" s="56"/>
      <c r="Q6" s="56" t="s">
        <v>96</v>
      </c>
      <c r="R6" s="56"/>
      <c r="S6" s="56"/>
      <c r="T6" s="57" t="s">
        <v>72</v>
      </c>
      <c r="V6" s="57" t="s">
        <v>73</v>
      </c>
      <c r="X6" s="56" t="s">
        <v>74</v>
      </c>
      <c r="Y6" s="56"/>
      <c r="Z6" s="56" t="s">
        <v>75</v>
      </c>
      <c r="AA6" s="56"/>
      <c r="AB6" s="56" t="s">
        <v>76</v>
      </c>
      <c r="AC6" s="56"/>
      <c r="AD6" s="56" t="s">
        <v>77</v>
      </c>
      <c r="AF6" s="56" t="s">
        <v>78</v>
      </c>
      <c r="AG6" s="46"/>
      <c r="AH6" s="56" t="s">
        <v>79</v>
      </c>
      <c r="AI6" s="56"/>
      <c r="AJ6" s="58"/>
    </row>
    <row r="7" spans="1:36" ht="40.5" customHeight="1">
      <c r="A7" s="43">
        <v>41</v>
      </c>
      <c r="B7" s="46"/>
      <c r="C7" s="49">
        <f>C5+8</f>
        <v>2217</v>
      </c>
      <c r="D7" s="50"/>
      <c r="E7" s="49">
        <f>C7+1</f>
        <v>2218</v>
      </c>
      <c r="F7" s="50"/>
      <c r="G7" s="49">
        <f>E7+1</f>
        <v>2219</v>
      </c>
      <c r="H7" s="50"/>
      <c r="I7" s="49">
        <f>G7+1</f>
        <v>2220</v>
      </c>
      <c r="J7" s="50"/>
      <c r="K7" s="49">
        <f>I7+1</f>
        <v>2221</v>
      </c>
      <c r="L7" s="50"/>
      <c r="M7" s="49">
        <f>K7+1</f>
        <v>2222</v>
      </c>
      <c r="N7" s="50"/>
      <c r="O7" s="49">
        <f>M7+1</f>
        <v>2223</v>
      </c>
      <c r="P7" s="50"/>
      <c r="Q7" s="49">
        <f>O7+1</f>
        <v>2224</v>
      </c>
      <c r="R7" s="50"/>
      <c r="S7" s="46"/>
      <c r="T7" s="72" t="s">
        <v>136</v>
      </c>
      <c r="U7" s="50"/>
      <c r="V7" s="73" t="s">
        <v>37</v>
      </c>
      <c r="W7" s="62"/>
      <c r="X7" s="72" t="s">
        <v>5</v>
      </c>
      <c r="Z7" s="63" t="s">
        <v>59</v>
      </c>
      <c r="AB7" s="63" t="s">
        <v>63</v>
      </c>
      <c r="AC7" s="50"/>
      <c r="AD7" s="63" t="s">
        <v>62</v>
      </c>
      <c r="AE7" s="50"/>
      <c r="AF7" s="63" t="s">
        <v>61</v>
      </c>
      <c r="AH7" s="70" t="s">
        <v>80</v>
      </c>
      <c r="AI7" s="50"/>
      <c r="AJ7" s="47"/>
    </row>
    <row r="8" spans="1:36" s="57" customFormat="1" ht="13.5" customHeight="1">
      <c r="A8" s="55">
        <v>14</v>
      </c>
      <c r="B8" s="56"/>
      <c r="C8" s="56" t="s">
        <v>97</v>
      </c>
      <c r="D8" s="56"/>
      <c r="E8" s="56" t="s">
        <v>98</v>
      </c>
      <c r="F8" s="56"/>
      <c r="G8" s="56" t="s">
        <v>99</v>
      </c>
      <c r="H8" s="56"/>
      <c r="I8" s="56" t="s">
        <v>100</v>
      </c>
      <c r="J8" s="56"/>
      <c r="K8" s="56" t="s">
        <v>73</v>
      </c>
      <c r="L8" s="56"/>
      <c r="M8" s="56" t="s">
        <v>101</v>
      </c>
      <c r="N8" s="56"/>
      <c r="O8" s="56" t="s">
        <v>102</v>
      </c>
      <c r="P8" s="56"/>
      <c r="Q8" s="56" t="s">
        <v>103</v>
      </c>
      <c r="R8" s="56"/>
      <c r="S8" s="56"/>
      <c r="T8" s="56" t="s">
        <v>19</v>
      </c>
      <c r="U8" s="56"/>
      <c r="V8" s="56" t="s">
        <v>17</v>
      </c>
      <c r="W8" s="56"/>
      <c r="X8" s="56" t="s">
        <v>18</v>
      </c>
      <c r="Y8" s="56"/>
      <c r="Z8" s="56"/>
      <c r="AA8" s="56"/>
      <c r="AB8" s="56"/>
      <c r="AC8" s="56"/>
      <c r="AD8" s="56"/>
      <c r="AE8" s="56"/>
      <c r="AF8" s="56"/>
      <c r="AG8" s="56"/>
      <c r="AH8" s="56" t="s">
        <v>23</v>
      </c>
      <c r="AI8" s="56"/>
      <c r="AJ8" s="58"/>
    </row>
    <row r="9" spans="1:36" ht="40.5" customHeight="1">
      <c r="A9" s="43"/>
      <c r="B9" s="46"/>
      <c r="C9" s="49">
        <f>C7+8</f>
        <v>2225</v>
      </c>
      <c r="D9" s="50"/>
      <c r="E9" s="49">
        <f>C9+1</f>
        <v>2226</v>
      </c>
      <c r="F9" s="50"/>
      <c r="G9" s="49">
        <f>E9+1</f>
        <v>2227</v>
      </c>
      <c r="H9" s="50"/>
      <c r="I9" s="49">
        <f>G9+1</f>
        <v>2228</v>
      </c>
      <c r="J9" s="50"/>
      <c r="K9" s="49">
        <f>I9+1</f>
        <v>2229</v>
      </c>
      <c r="L9" s="50"/>
      <c r="M9" s="49">
        <f>K9+1</f>
        <v>2230</v>
      </c>
      <c r="N9" s="50"/>
      <c r="O9" s="49">
        <f>M9+1</f>
        <v>2231</v>
      </c>
      <c r="P9" s="50"/>
      <c r="Q9" s="49">
        <f>O9+1</f>
        <v>2232</v>
      </c>
      <c r="R9" s="64"/>
      <c r="S9" s="46"/>
      <c r="T9" s="65" t="s">
        <v>138</v>
      </c>
      <c r="U9" s="50"/>
      <c r="V9" s="74" t="s">
        <v>133</v>
      </c>
      <c r="X9" s="65" t="s">
        <v>139</v>
      </c>
      <c r="Y9" s="50"/>
      <c r="Z9" s="67" t="s">
        <v>31</v>
      </c>
      <c r="AA9" s="64"/>
      <c r="AB9" s="49">
        <v>7</v>
      </c>
      <c r="AC9" s="64"/>
      <c r="AD9" s="49">
        <v>8</v>
      </c>
      <c r="AE9" s="64"/>
      <c r="AF9" s="49">
        <v>9</v>
      </c>
      <c r="AG9" s="64"/>
      <c r="AH9" s="36" t="s">
        <v>3</v>
      </c>
      <c r="AJ9" s="47"/>
    </row>
    <row r="10" spans="1:36" s="57" customFormat="1" ht="13.5" customHeight="1">
      <c r="A10" s="55"/>
      <c r="B10" s="56"/>
      <c r="C10" s="56" t="s">
        <v>104</v>
      </c>
      <c r="D10" s="56"/>
      <c r="E10" s="56" t="s">
        <v>105</v>
      </c>
      <c r="F10" s="56"/>
      <c r="G10" s="56" t="s">
        <v>106</v>
      </c>
      <c r="H10" s="56"/>
      <c r="I10" s="56" t="s">
        <v>107</v>
      </c>
      <c r="J10" s="56"/>
      <c r="K10" s="56" t="s">
        <v>108</v>
      </c>
      <c r="L10" s="56"/>
      <c r="M10" s="56" t="s">
        <v>109</v>
      </c>
      <c r="N10" s="56"/>
      <c r="O10" s="56" t="s">
        <v>110</v>
      </c>
      <c r="P10" s="56"/>
      <c r="Q10" s="56" t="s">
        <v>68</v>
      </c>
      <c r="R10" s="56"/>
      <c r="S10" s="56"/>
      <c r="T10" s="56" t="s">
        <v>15</v>
      </c>
      <c r="U10" s="56"/>
      <c r="V10" s="56" t="s">
        <v>16</v>
      </c>
      <c r="W10" s="56"/>
      <c r="X10" s="56" t="s">
        <v>14</v>
      </c>
      <c r="Y10" s="56"/>
      <c r="Z10" s="56" t="s">
        <v>42</v>
      </c>
      <c r="AA10" s="56"/>
      <c r="AB10" s="56"/>
      <c r="AC10" s="56"/>
      <c r="AD10" s="56"/>
      <c r="AE10" s="56"/>
      <c r="AF10" s="56"/>
      <c r="AG10" s="56"/>
      <c r="AH10" s="56"/>
      <c r="AJ10" s="58"/>
    </row>
    <row r="11" spans="1:36" ht="40.5" customHeight="1">
      <c r="A11" s="43"/>
      <c r="B11" s="46"/>
      <c r="C11" s="49">
        <f>C9+8</f>
        <v>2233</v>
      </c>
      <c r="D11" s="50"/>
      <c r="E11" s="49">
        <f>C11+1</f>
        <v>2234</v>
      </c>
      <c r="F11" s="50"/>
      <c r="G11" s="49">
        <f>E11+1</f>
        <v>2235</v>
      </c>
      <c r="H11" s="50"/>
      <c r="I11" s="49">
        <f>G11+1</f>
        <v>2236</v>
      </c>
      <c r="J11" s="50"/>
      <c r="K11" s="49">
        <f>I11+1</f>
        <v>2237</v>
      </c>
      <c r="L11" s="50"/>
      <c r="M11" s="49">
        <f>K11+1</f>
        <v>2238</v>
      </c>
      <c r="N11" s="50"/>
      <c r="O11" s="49">
        <f>M11+1</f>
        <v>2239</v>
      </c>
      <c r="P11" s="50"/>
      <c r="Q11" s="49">
        <f>O11+1</f>
        <v>2240</v>
      </c>
      <c r="R11" s="50"/>
      <c r="S11" s="46"/>
      <c r="T11" s="51" t="s">
        <v>8</v>
      </c>
      <c r="U11" s="50"/>
      <c r="V11" s="51" t="s">
        <v>134</v>
      </c>
      <c r="W11" s="50"/>
      <c r="X11" s="67" t="s">
        <v>132</v>
      </c>
      <c r="Y11" s="66"/>
      <c r="Z11" s="75" t="s">
        <v>140</v>
      </c>
      <c r="AA11" s="50"/>
      <c r="AB11" s="49">
        <v>4</v>
      </c>
      <c r="AC11" s="50"/>
      <c r="AD11" s="49">
        <v>5</v>
      </c>
      <c r="AE11" s="50"/>
      <c r="AF11" s="49">
        <v>6</v>
      </c>
      <c r="AG11" s="50"/>
      <c r="AH11" s="36" t="s">
        <v>2</v>
      </c>
      <c r="AJ11" s="47"/>
    </row>
    <row r="12" spans="1:36" s="57" customFormat="1" ht="13.5" customHeight="1">
      <c r="A12" s="55"/>
      <c r="B12" s="56"/>
      <c r="C12" s="56" t="s">
        <v>111</v>
      </c>
      <c r="D12" s="56"/>
      <c r="E12" s="56" t="s">
        <v>112</v>
      </c>
      <c r="F12" s="56"/>
      <c r="G12" s="56" t="s">
        <v>72</v>
      </c>
      <c r="H12" s="56"/>
      <c r="I12" s="56" t="s">
        <v>113</v>
      </c>
      <c r="J12" s="56"/>
      <c r="K12" s="56" t="s">
        <v>126</v>
      </c>
      <c r="L12" s="56"/>
      <c r="M12" s="56" t="s">
        <v>127</v>
      </c>
      <c r="N12" s="56"/>
      <c r="O12" s="56" t="s">
        <v>128</v>
      </c>
      <c r="P12" s="56"/>
      <c r="Q12" s="56" t="s">
        <v>129</v>
      </c>
      <c r="R12" s="56"/>
      <c r="S12" s="56"/>
      <c r="T12" s="56" t="s">
        <v>34</v>
      </c>
      <c r="U12" s="56"/>
      <c r="V12" s="56" t="s">
        <v>35</v>
      </c>
      <c r="W12" s="56"/>
      <c r="X12" s="56" t="s">
        <v>24</v>
      </c>
      <c r="Z12" s="56" t="s">
        <v>25</v>
      </c>
      <c r="AA12" s="56"/>
      <c r="AB12" s="56"/>
      <c r="AC12" s="56"/>
      <c r="AD12" s="56"/>
      <c r="AE12" s="56"/>
      <c r="AF12" s="56"/>
      <c r="AG12" s="56"/>
      <c r="AH12" s="56"/>
      <c r="AJ12" s="58"/>
    </row>
    <row r="13" spans="1:36" ht="40.5" customHeight="1">
      <c r="A13" s="43"/>
      <c r="B13" s="46"/>
      <c r="C13" s="49">
        <f>C11+8</f>
        <v>2241</v>
      </c>
      <c r="D13" s="50"/>
      <c r="E13" s="49">
        <f>C13+1</f>
        <v>2242</v>
      </c>
      <c r="F13" s="50"/>
      <c r="G13" s="49">
        <f>E13+1</f>
        <v>2243</v>
      </c>
      <c r="H13" s="50"/>
      <c r="I13" s="49">
        <f>G13+1</f>
        <v>2244</v>
      </c>
      <c r="J13" s="50"/>
      <c r="K13" s="49">
        <f>I13+1</f>
        <v>2245</v>
      </c>
      <c r="L13" s="50"/>
      <c r="M13" s="49">
        <f>K13+1</f>
        <v>2246</v>
      </c>
      <c r="N13" s="50"/>
      <c r="O13" s="49">
        <f>M13+1</f>
        <v>2247</v>
      </c>
      <c r="P13" s="50"/>
      <c r="Q13" s="49">
        <f>O13+1</f>
        <v>2248</v>
      </c>
      <c r="R13" s="62"/>
      <c r="S13" s="46"/>
      <c r="T13" s="51" t="s">
        <v>135</v>
      </c>
      <c r="V13" s="52" t="s">
        <v>11</v>
      </c>
      <c r="W13" s="62"/>
      <c r="X13" s="93" t="s">
        <v>1</v>
      </c>
      <c r="Y13" s="94"/>
      <c r="Z13" s="94"/>
      <c r="AA13" s="62"/>
      <c r="AB13" s="49">
        <v>1</v>
      </c>
      <c r="AC13" s="62"/>
      <c r="AD13" s="49">
        <v>2</v>
      </c>
      <c r="AE13" s="62"/>
      <c r="AF13" s="49">
        <v>3</v>
      </c>
      <c r="AG13" s="62"/>
      <c r="AH13" s="95" t="s">
        <v>6</v>
      </c>
      <c r="AJ13" s="47"/>
    </row>
    <row r="14" spans="1:36" s="57" customFormat="1" ht="13.5" customHeight="1">
      <c r="A14" s="55"/>
      <c r="B14" s="56"/>
      <c r="C14" s="56" t="s">
        <v>0</v>
      </c>
      <c r="D14" s="56"/>
      <c r="E14" s="56" t="s">
        <v>115</v>
      </c>
      <c r="F14" s="56"/>
      <c r="G14" s="56" t="s">
        <v>114</v>
      </c>
      <c r="H14" s="56"/>
      <c r="I14" s="56" t="s">
        <v>125</v>
      </c>
      <c r="J14" s="56"/>
      <c r="K14" s="56" t="s">
        <v>123</v>
      </c>
      <c r="L14" s="56"/>
      <c r="M14" s="68" t="s">
        <v>124</v>
      </c>
      <c r="N14" s="56"/>
      <c r="O14" s="56" t="s">
        <v>121</v>
      </c>
      <c r="P14" s="56"/>
      <c r="Q14" s="68" t="s">
        <v>130</v>
      </c>
      <c r="R14" s="56"/>
      <c r="S14" s="56"/>
      <c r="T14" s="56" t="s">
        <v>26</v>
      </c>
      <c r="U14" s="56"/>
      <c r="V14" s="56" t="s">
        <v>22</v>
      </c>
      <c r="W14" s="56"/>
      <c r="X14" s="94"/>
      <c r="Y14" s="94"/>
      <c r="Z14" s="94"/>
      <c r="AA14" s="56"/>
      <c r="AB14" s="56"/>
      <c r="AC14" s="56"/>
      <c r="AD14" s="56"/>
      <c r="AE14" s="56"/>
      <c r="AF14" s="56"/>
      <c r="AG14" s="56"/>
      <c r="AH14" s="96"/>
      <c r="AJ14" s="58"/>
    </row>
    <row r="15" spans="1:36" ht="40.5" customHeight="1">
      <c r="A15" s="43"/>
      <c r="B15" s="46"/>
      <c r="C15" s="49">
        <f>C13+8</f>
        <v>2249</v>
      </c>
      <c r="D15" s="50"/>
      <c r="E15" s="49">
        <f>C15+1</f>
        <v>2250</v>
      </c>
      <c r="F15" s="50"/>
      <c r="G15" s="49">
        <f>E15+1</f>
        <v>2251</v>
      </c>
      <c r="H15" s="50"/>
      <c r="I15" s="49">
        <f>G15+1</f>
        <v>2252</v>
      </c>
      <c r="J15" s="50"/>
      <c r="K15" s="49">
        <f>I15+1</f>
        <v>2253</v>
      </c>
      <c r="L15" s="50"/>
      <c r="M15" s="49">
        <f>K15+1</f>
        <v>2254</v>
      </c>
      <c r="N15" s="50"/>
      <c r="O15" s="49">
        <f>M15+1</f>
        <v>2255</v>
      </c>
      <c r="P15" s="50"/>
      <c r="Q15" s="49">
        <f>O15+1</f>
        <v>2256</v>
      </c>
      <c r="R15" s="69"/>
      <c r="S15" s="46"/>
      <c r="T15" s="70" t="s">
        <v>141</v>
      </c>
      <c r="U15" s="66"/>
      <c r="V15" s="51" t="s">
        <v>4</v>
      </c>
      <c r="W15" s="69"/>
      <c r="X15" s="94"/>
      <c r="Y15" s="94"/>
      <c r="Z15" s="94"/>
      <c r="AA15" s="69"/>
      <c r="AB15" s="49">
        <v>0</v>
      </c>
      <c r="AC15" s="69"/>
      <c r="AD15" s="71" t="s">
        <v>60</v>
      </c>
      <c r="AE15" s="69"/>
      <c r="AF15" s="49" t="s">
        <v>0</v>
      </c>
      <c r="AG15" s="69"/>
      <c r="AH15" s="96"/>
      <c r="AJ15" s="47"/>
    </row>
    <row r="16" spans="1:36" s="57" customFormat="1" ht="13.5" customHeight="1">
      <c r="A16" s="55"/>
      <c r="B16" s="56"/>
      <c r="C16" s="56" t="s">
        <v>120</v>
      </c>
      <c r="E16" s="56" t="s">
        <v>118</v>
      </c>
      <c r="F16" s="56"/>
      <c r="G16" s="56" t="s">
        <v>119</v>
      </c>
      <c r="H16" s="56"/>
      <c r="I16" s="57" t="s">
        <v>131</v>
      </c>
      <c r="J16" s="56"/>
      <c r="K16" s="56"/>
      <c r="L16" s="56"/>
      <c r="M16" s="56" t="s">
        <v>116</v>
      </c>
      <c r="N16" s="56"/>
      <c r="O16" s="56" t="s">
        <v>117</v>
      </c>
      <c r="P16" s="56"/>
      <c r="Q16" s="56" t="s">
        <v>122</v>
      </c>
      <c r="R16" s="56"/>
      <c r="S16" s="56"/>
      <c r="T16" s="56" t="s">
        <v>21</v>
      </c>
      <c r="V16" s="56" t="s">
        <v>27</v>
      </c>
      <c r="W16" s="56"/>
      <c r="X16" s="56"/>
      <c r="Y16" s="56" t="s">
        <v>29</v>
      </c>
      <c r="Z16" s="56"/>
      <c r="AA16" s="56"/>
      <c r="AB16" s="56"/>
      <c r="AC16" s="56"/>
      <c r="AD16" s="56"/>
      <c r="AE16" s="56"/>
      <c r="AF16" s="56"/>
      <c r="AG16" s="56"/>
      <c r="AH16" s="56" t="s">
        <v>20</v>
      </c>
      <c r="AJ16" s="58"/>
    </row>
    <row r="17" spans="1:36" ht="75" customHeight="1">
      <c r="A17" s="43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</sheetData>
  <mergeCells count="2">
    <mergeCell ref="X13:Z15"/>
    <mergeCell ref="AH13:AH1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colBreaks count="1" manualBreakCount="1">
    <brk id="18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Strelok</cp:lastModifiedBy>
  <cp:lastPrinted>2000-06-16T11:19:05Z</cp:lastPrinted>
  <dcterms:created xsi:type="dcterms:W3CDTF">1998-11-20T12:38:20Z</dcterms:created>
  <dcterms:modified xsi:type="dcterms:W3CDTF">2000-07-07T09:40:33Z</dcterms:modified>
  <cp:category/>
  <cp:version/>
  <cp:contentType/>
  <cp:contentStatus/>
</cp:coreProperties>
</file>